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dera\Downloads\"/>
    </mc:Choice>
  </mc:AlternateContent>
  <xr:revisionPtr revIDLastSave="0" documentId="13_ncr:1_{0915460B-1E67-4749-BD28-9EAC01A05D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15" i="1"/>
  <c r="I8" i="1"/>
  <c r="I9" i="1"/>
  <c r="I16" i="1"/>
  <c r="I14" i="1"/>
  <c r="I13" i="1"/>
  <c r="I12" i="1"/>
  <c r="I4" i="1"/>
  <c r="I11" i="1"/>
  <c r="I19" i="1"/>
  <c r="I7" i="1"/>
  <c r="I5" i="1"/>
  <c r="I10" i="1"/>
  <c r="I18" i="1"/>
  <c r="I43" i="1"/>
  <c r="I46" i="1"/>
  <c r="I47" i="1"/>
  <c r="I45" i="1"/>
  <c r="I49" i="1"/>
  <c r="I50" i="1"/>
  <c r="I34" i="1"/>
  <c r="I24" i="1"/>
  <c r="I23" i="1"/>
  <c r="I28" i="1"/>
  <c r="I27" i="1"/>
  <c r="I30" i="1"/>
  <c r="I36" i="1"/>
  <c r="I32" i="1"/>
  <c r="I22" i="1"/>
  <c r="I25" i="1"/>
  <c r="I29" i="1"/>
  <c r="I17" i="1"/>
  <c r="I31" i="1"/>
  <c r="I44" i="1"/>
  <c r="I26" i="1"/>
  <c r="I33" i="1"/>
  <c r="I35" i="1"/>
  <c r="I39" i="1"/>
  <c r="I38" i="1"/>
  <c r="I40" i="1"/>
  <c r="I37" i="1"/>
</calcChain>
</file>

<file path=xl/sharedStrings.xml><?xml version="1.0" encoding="utf-8"?>
<sst xmlns="http://schemas.openxmlformats.org/spreadsheetml/2006/main" count="317" uniqueCount="196">
  <si>
    <t>pořadí</t>
  </si>
  <si>
    <t>příjmení</t>
  </si>
  <si>
    <t>jméno</t>
  </si>
  <si>
    <t>rok nar.</t>
  </si>
  <si>
    <t>klub/obec</t>
  </si>
  <si>
    <t xml:space="preserve">start. číslo </t>
  </si>
  <si>
    <t>odhad času</t>
  </si>
  <si>
    <t>cíl</t>
  </si>
  <si>
    <t>rozdíl</t>
  </si>
  <si>
    <t>1.</t>
  </si>
  <si>
    <t>Vejvoda</t>
  </si>
  <si>
    <t>Michal</t>
  </si>
  <si>
    <t>ž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</si>
  <si>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</si>
  <si>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</si>
  <si>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</si>
  <si>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</si>
  <si>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</si>
  <si>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</si>
  <si>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</si>
  <si>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</si>
  <si>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</si>
  <si>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</si>
  <si>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</si>
  <si>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</si>
  <si>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Jičín</t>
  </si>
  <si>
    <t xml:space="preserve">Dostálová </t>
  </si>
  <si>
    <t xml:space="preserve">Dostál </t>
  </si>
  <si>
    <t>Václav</t>
  </si>
  <si>
    <t>Hana</t>
  </si>
  <si>
    <t>Černožice</t>
  </si>
  <si>
    <t>Jenčková</t>
  </si>
  <si>
    <t>ž - absolvování závodu s žabím doplňkem</t>
  </si>
  <si>
    <t>Fotogalerie:</t>
  </si>
  <si>
    <t xml:space="preserve">TJ SOKOL Jičín </t>
  </si>
  <si>
    <t>Lucie</t>
  </si>
  <si>
    <t>Kateřina</t>
  </si>
  <si>
    <t>Alexandr</t>
  </si>
  <si>
    <t>Martin</t>
  </si>
  <si>
    <t>Jan</t>
  </si>
  <si>
    <t>Hrevuš</t>
  </si>
  <si>
    <t>Turčínová</t>
  </si>
  <si>
    <t>Jitka</t>
  </si>
  <si>
    <t>Adéla</t>
  </si>
  <si>
    <t>AC TJ Jičín</t>
  </si>
  <si>
    <t>BONBON, MPČR</t>
  </si>
  <si>
    <t>Břehy</t>
  </si>
  <si>
    <t>Šanderová</t>
  </si>
  <si>
    <t>SC Jičín, MPČR</t>
  </si>
  <si>
    <t>BŽB Jičín, BONBON</t>
  </si>
  <si>
    <t>Albert</t>
  </si>
  <si>
    <t>Elen</t>
  </si>
  <si>
    <t>Lazurková</t>
  </si>
  <si>
    <t>Ema</t>
  </si>
  <si>
    <t>Linda</t>
  </si>
  <si>
    <t>Svoboda</t>
  </si>
  <si>
    <t>Svobodová</t>
  </si>
  <si>
    <t>MPČR</t>
  </si>
  <si>
    <t>Marta</t>
  </si>
  <si>
    <t xml:space="preserve">Nováková </t>
  </si>
  <si>
    <t>Sylva</t>
  </si>
  <si>
    <t>Nová Paka/Stará Paka</t>
  </si>
  <si>
    <t>Mladá Boleslav</t>
  </si>
  <si>
    <t xml:space="preserve">Horínek </t>
  </si>
  <si>
    <t>Samuel</t>
  </si>
  <si>
    <t>Nina</t>
  </si>
  <si>
    <t>14.</t>
  </si>
  <si>
    <t>15.</t>
  </si>
  <si>
    <t>16.</t>
  </si>
  <si>
    <t>17.</t>
  </si>
  <si>
    <t>18.</t>
  </si>
  <si>
    <t>15:15</t>
  </si>
  <si>
    <t>15:12</t>
  </si>
  <si>
    <t>16:07</t>
  </si>
  <si>
    <t xml:space="preserve">Horínková </t>
  </si>
  <si>
    <t>70:00</t>
  </si>
  <si>
    <t>37. ŽABÍ BĚH, PRACHOV, 15. března 2026</t>
  </si>
  <si>
    <t>59:30</t>
  </si>
  <si>
    <t>54:26</t>
  </si>
  <si>
    <t>30:28</t>
  </si>
  <si>
    <t>29:48</t>
  </si>
  <si>
    <t xml:space="preserve">Němec </t>
  </si>
  <si>
    <t>Miloš</t>
  </si>
  <si>
    <t xml:space="preserve">BONBON </t>
  </si>
  <si>
    <t>55:00</t>
  </si>
  <si>
    <t>49:49</t>
  </si>
  <si>
    <t>Němcová</t>
  </si>
  <si>
    <t>52:02</t>
  </si>
  <si>
    <t>54:07</t>
  </si>
  <si>
    <t>Jaroslav</t>
  </si>
  <si>
    <t>47:38</t>
  </si>
  <si>
    <t>40:43</t>
  </si>
  <si>
    <t>Novák</t>
  </si>
  <si>
    <t>Jakub</t>
  </si>
  <si>
    <t>29:32</t>
  </si>
  <si>
    <t>28:37</t>
  </si>
  <si>
    <t xml:space="preserve">Aubrecht </t>
  </si>
  <si>
    <t>Petr</t>
  </si>
  <si>
    <t>47:01</t>
  </si>
  <si>
    <t>45:57</t>
  </si>
  <si>
    <t>49:30</t>
  </si>
  <si>
    <t>46:14</t>
  </si>
  <si>
    <t>Šmejkal</t>
  </si>
  <si>
    <t>72:53</t>
  </si>
  <si>
    <t>74:45</t>
  </si>
  <si>
    <t>54:00</t>
  </si>
  <si>
    <t>44:54</t>
  </si>
  <si>
    <t>Šmejkalová</t>
  </si>
  <si>
    <t>Táňa</t>
  </si>
  <si>
    <t>77:07</t>
  </si>
  <si>
    <t>56:00</t>
  </si>
  <si>
    <t>53:40</t>
  </si>
  <si>
    <t xml:space="preserve">Mašková </t>
  </si>
  <si>
    <t>Adriana</t>
  </si>
  <si>
    <t>40:04</t>
  </si>
  <si>
    <t>43:54</t>
  </si>
  <si>
    <t>Válek</t>
  </si>
  <si>
    <t>František</t>
  </si>
  <si>
    <t>43:30</t>
  </si>
  <si>
    <t>40:45</t>
  </si>
  <si>
    <t>Jiřičná</t>
  </si>
  <si>
    <t>Dana</t>
  </si>
  <si>
    <t>40:40</t>
  </si>
  <si>
    <t>41:42</t>
  </si>
  <si>
    <t>Jiřičný</t>
  </si>
  <si>
    <t>47:11</t>
  </si>
  <si>
    <t>43:56</t>
  </si>
  <si>
    <t>Podlevín, Nová Paka</t>
  </si>
  <si>
    <t>POKORUNNING TEAM</t>
  </si>
  <si>
    <t>Vejvodová</t>
  </si>
  <si>
    <t>Markéta</t>
  </si>
  <si>
    <t>11:30</t>
  </si>
  <si>
    <t>12:42</t>
  </si>
  <si>
    <t xml:space="preserve">Turčínová </t>
  </si>
  <si>
    <t>13:11</t>
  </si>
  <si>
    <t>13:36</t>
  </si>
  <si>
    <t>14:44</t>
  </si>
  <si>
    <t>14:46</t>
  </si>
  <si>
    <t>15:30</t>
  </si>
  <si>
    <t>18:28</t>
  </si>
  <si>
    <t>16:00</t>
  </si>
  <si>
    <t>18:31</t>
  </si>
  <si>
    <t>Zubzandová</t>
  </si>
  <si>
    <t>Diana</t>
  </si>
  <si>
    <t>13:05</t>
  </si>
  <si>
    <t>14:32</t>
  </si>
  <si>
    <t>Michaela</t>
  </si>
  <si>
    <t>13:13</t>
  </si>
  <si>
    <t>15:38</t>
  </si>
  <si>
    <t>Natálie</t>
  </si>
  <si>
    <t>17:01</t>
  </si>
  <si>
    <t>15:37</t>
  </si>
  <si>
    <t>Futerová</t>
  </si>
  <si>
    <t>Martina</t>
  </si>
  <si>
    <t>Vrkoslavová</t>
  </si>
  <si>
    <t>17:17</t>
  </si>
  <si>
    <t>Prokop</t>
  </si>
  <si>
    <t>11:45</t>
  </si>
  <si>
    <t>11:57</t>
  </si>
  <si>
    <t>Válková</t>
  </si>
  <si>
    <t>Klára</t>
  </si>
  <si>
    <t>12:12</t>
  </si>
  <si>
    <t>8:55</t>
  </si>
  <si>
    <t>11:11</t>
  </si>
  <si>
    <t>8:42</t>
  </si>
  <si>
    <t>35:18</t>
  </si>
  <si>
    <t>36:56</t>
  </si>
  <si>
    <t>34:20</t>
  </si>
  <si>
    <t>36:32</t>
  </si>
  <si>
    <t>36:20</t>
  </si>
  <si>
    <t>36:51</t>
  </si>
  <si>
    <t>13:03</t>
  </si>
  <si>
    <t>16:20</t>
  </si>
  <si>
    <t>14:55</t>
  </si>
  <si>
    <t>Šandera</t>
  </si>
  <si>
    <t>72:27</t>
  </si>
  <si>
    <t>69:09</t>
  </si>
  <si>
    <t>71:03</t>
  </si>
  <si>
    <t>Skřivany</t>
  </si>
  <si>
    <t>28:42</t>
  </si>
  <si>
    <t>14:30</t>
  </si>
  <si>
    <t>28:51</t>
  </si>
  <si>
    <t>13:00</t>
  </si>
  <si>
    <t>28:40</t>
  </si>
  <si>
    <t>14:00</t>
  </si>
  <si>
    <t>28:41</t>
  </si>
  <si>
    <t>7:20</t>
  </si>
  <si>
    <t>7:46</t>
  </si>
  <si>
    <t>pracovníci MPČR -  kratší trasa</t>
  </si>
  <si>
    <t>pracovníci MPČR -  delší trasa</t>
  </si>
  <si>
    <t>19.</t>
  </si>
  <si>
    <t>37. Žabího běhu se zúčastnilo celkem 42 běžců různého věku.</t>
  </si>
  <si>
    <t>https://www.rajce.idnes.cz/behyruzne/album/37-zabi-beh-2026</t>
  </si>
  <si>
    <t xml:space="preserve">delší trať -  6,72 km, převýšení 80 m  </t>
  </si>
  <si>
    <t>kratší trať - 1,518 km, převýšení 12 m</t>
  </si>
  <si>
    <t>V průběhu Žabího běhu bylo zataženo, 8°C vzduch, cesty a pěšiny byly dobře schůdné, místy bahnité a kamenité. U trasy bylo možné pozorovat několik tůní.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</si>
</sst>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1" x14ac:knownFonts="1">
    <font>
      <sz val="11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6"/>
      <name val="Arial"/>
      <family val="2"/>
      <charset val="238"/>
    </font>
    <font>
      <sz val="16"/>
      <name val="Arial"/>
      <charset val="238"/>
    </font>
    <font>
      <sz val="14"/>
      <name val="Arial"/>
      <family val="2"/>
      <charset val="238"/>
    </font>
    <font>
      <sz val="14"/>
      <name val="Arial"/>
      <charset val="238"/>
    </font>
    <font>
      <sz val="10"/>
      <color indexed="22"/>
      <name val="Arial"/>
      <family val="2"/>
      <charset val="238"/>
    </font>
    <font>
      <sz val="10"/>
      <color indexed="22"/>
      <name val="Arial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11"/>
      <color theme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15" fillId="2" borderId="0" xfId="0" applyFont="1" applyFill="1"/>
    <xf numFmtId="0" fontId="15" fillId="2" borderId="0" xfId="0" applyFont="1" applyFill="1" applyAlignment="1">
      <alignment horizontal="center"/>
    </xf>
    <xf numFmtId="0" fontId="0" fillId="2" borderId="0" xfId="0" applyFill="1"/>
    <xf numFmtId="49" fontId="15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4" fillId="3" borderId="0" xfId="0" applyFont="1" applyFill="1"/>
    <xf numFmtId="0" fontId="5" fillId="3" borderId="0" xfId="0" applyFont="1" applyFill="1"/>
    <xf numFmtId="0" fontId="15" fillId="3" borderId="0" xfId="0" applyFont="1" applyFill="1" applyAlignment="1">
      <alignment horizontal="center"/>
    </xf>
    <xf numFmtId="0" fontId="6" fillId="3" borderId="0" xfId="0" applyFont="1" applyFill="1"/>
    <xf numFmtId="0" fontId="6" fillId="3" borderId="0" xfId="0" applyFont="1" applyFill="1" applyAlignment="1">
      <alignment horizontal="center"/>
    </xf>
    <xf numFmtId="0" fontId="7" fillId="3" borderId="0" xfId="0" applyFont="1" applyFill="1"/>
    <xf numFmtId="49" fontId="15" fillId="3" borderId="0" xfId="0" applyNumberFormat="1" applyFont="1" applyFill="1" applyAlignment="1">
      <alignment horizontal="right"/>
    </xf>
    <xf numFmtId="49" fontId="0" fillId="3" borderId="0" xfId="0" applyNumberFormat="1" applyFill="1" applyAlignment="1">
      <alignment horizontal="right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9" fillId="4" borderId="1" xfId="0" applyFont="1" applyFill="1" applyBorder="1" applyAlignment="1">
      <alignment horizontal="center"/>
    </xf>
    <xf numFmtId="49" fontId="9" fillId="4" borderId="1" xfId="0" applyNumberFormat="1" applyFont="1" applyFill="1" applyBorder="1" applyAlignment="1">
      <alignment horizontal="center"/>
    </xf>
    <xf numFmtId="49" fontId="8" fillId="4" borderId="1" xfId="0" applyNumberFormat="1" applyFont="1" applyFill="1" applyBorder="1" applyAlignment="1">
      <alignment horizontal="center"/>
    </xf>
    <xf numFmtId="0" fontId="11" fillId="2" borderId="1" xfId="0" applyFont="1" applyFill="1" applyBorder="1"/>
    <xf numFmtId="0" fontId="15" fillId="2" borderId="1" xfId="0" applyFont="1" applyFill="1" applyBorder="1"/>
    <xf numFmtId="0" fontId="15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/>
    </xf>
    <xf numFmtId="0" fontId="15" fillId="3" borderId="0" xfId="0" applyFont="1" applyFill="1"/>
    <xf numFmtId="0" fontId="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1" fillId="5" borderId="1" xfId="0" applyFont="1" applyFill="1" applyBorder="1"/>
    <xf numFmtId="0" fontId="15" fillId="5" borderId="1" xfId="0" applyFont="1" applyFill="1" applyBorder="1" applyAlignment="1">
      <alignment horizontal="center"/>
    </xf>
    <xf numFmtId="0" fontId="15" fillId="5" borderId="1" xfId="0" applyFont="1" applyFill="1" applyBorder="1"/>
    <xf numFmtId="49" fontId="11" fillId="5" borderId="1" xfId="0" applyNumberFormat="1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49" fontId="15" fillId="5" borderId="1" xfId="0" applyNumberFormat="1" applyFont="1" applyFill="1" applyBorder="1" applyAlignment="1">
      <alignment horizontal="center"/>
    </xf>
    <xf numFmtId="0" fontId="15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5" fillId="0" borderId="0" xfId="0" applyFont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left"/>
    </xf>
    <xf numFmtId="49" fontId="10" fillId="0" borderId="0" xfId="0" applyNumberFormat="1" applyFont="1" applyAlignment="1">
      <alignment horizontal="center"/>
    </xf>
    <xf numFmtId="49" fontId="15" fillId="0" borderId="0" xfId="0" applyNumberFormat="1" applyFont="1" applyAlignment="1">
      <alignment horizontal="center"/>
    </xf>
    <xf numFmtId="20" fontId="15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horizontal="center"/>
    </xf>
    <xf numFmtId="49" fontId="12" fillId="0" borderId="0" xfId="0" applyNumberFormat="1" applyFont="1"/>
    <xf numFmtId="0" fontId="12" fillId="0" borderId="0" xfId="0" applyFont="1"/>
    <xf numFmtId="49" fontId="12" fillId="0" borderId="0" xfId="0" applyNumberFormat="1" applyFont="1" applyAlignment="1">
      <alignment horizontal="center"/>
    </xf>
    <xf numFmtId="0" fontId="13" fillId="5" borderId="1" xfId="0" applyFont="1" applyFill="1" applyBorder="1" applyAlignment="1">
      <alignment horizontal="center"/>
    </xf>
    <xf numFmtId="49" fontId="13" fillId="5" borderId="1" xfId="0" applyNumberFormat="1" applyFont="1" applyFill="1" applyBorder="1" applyAlignment="1">
      <alignment horizontal="center"/>
    </xf>
    <xf numFmtId="0" fontId="13" fillId="5" borderId="1" xfId="0" applyFont="1" applyFill="1" applyBorder="1"/>
    <xf numFmtId="0" fontId="17" fillId="2" borderId="1" xfId="0" applyFont="1" applyFill="1" applyBorder="1" applyAlignment="1">
      <alignment horizontal="center"/>
    </xf>
    <xf numFmtId="0" fontId="18" fillId="0" borderId="0" xfId="1" applyFill="1" applyBorder="1"/>
    <xf numFmtId="0" fontId="10" fillId="2" borderId="1" xfId="0" applyFont="1" applyFill="1" applyBorder="1"/>
    <xf numFmtId="0" fontId="10" fillId="5" borderId="1" xfId="0" applyFont="1" applyFill="1" applyBorder="1"/>
    <xf numFmtId="0" fontId="16" fillId="5" borderId="1" xfId="0" applyFont="1" applyFill="1" applyBorder="1"/>
    <xf numFmtId="164" fontId="0" fillId="3" borderId="0" xfId="0" applyNumberFormat="1" applyFill="1" applyAlignment="1">
      <alignment horizontal="right"/>
    </xf>
    <xf numFmtId="164" fontId="8" fillId="4" borderId="1" xfId="0" applyNumberFormat="1" applyFont="1" applyFill="1" applyBorder="1" applyAlignment="1">
      <alignment horizontal="center"/>
    </xf>
    <xf numFmtId="164" fontId="14" fillId="5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20" fontId="0" fillId="0" borderId="0" xfId="0" applyNumberFormat="1"/>
    <xf numFmtId="0" fontId="20" fillId="0" borderId="0" xfId="1" applyFont="1" applyFill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0"/>
  <sheetViews>
    <sheetView tabSelected="1" zoomScaleNormal="100" workbookViewId="0">
      <selection activeCell="K42" sqref="K42"/>
    </sheetView>
  </sheetViews>
  <sheetFormatPr defaultRowHeight="14.4" x14ac:dyDescent="0.3"/>
  <cols>
    <col min="2" max="2" width="15.6640625" style="37" customWidth="1"/>
    <col min="3" max="3" width="13.88671875" customWidth="1"/>
    <col min="4" max="4" width="11.88671875" style="37" bestFit="1" customWidth="1"/>
    <col min="5" max="5" width="32.33203125" style="37" customWidth="1"/>
    <col min="6" max="6" width="11.33203125" style="37" bestFit="1" customWidth="1"/>
    <col min="8" max="8" width="8.88671875" style="37"/>
    <col min="9" max="9" width="20.5546875" customWidth="1"/>
    <col min="12" max="12" width="9.21875" bestFit="1" customWidth="1"/>
  </cols>
  <sheetData>
    <row r="1" spans="1:10" ht="21" x14ac:dyDescent="0.4">
      <c r="A1" s="1" t="s">
        <v>76</v>
      </c>
      <c r="B1" s="61"/>
      <c r="C1" s="2"/>
      <c r="D1" s="3"/>
      <c r="E1" s="4"/>
      <c r="F1" s="5"/>
      <c r="G1" s="6"/>
      <c r="H1" s="7"/>
      <c r="I1" s="8"/>
    </row>
    <row r="2" spans="1:10" ht="17.399999999999999" x14ac:dyDescent="0.3">
      <c r="A2" s="9" t="s">
        <v>193</v>
      </c>
      <c r="B2" s="62"/>
      <c r="C2" s="10"/>
      <c r="D2" s="11"/>
      <c r="E2" s="12"/>
      <c r="F2" s="13"/>
      <c r="G2" s="14"/>
      <c r="H2" s="15"/>
      <c r="I2" s="16"/>
    </row>
    <row r="3" spans="1:10" x14ac:dyDescent="0.3">
      <c r="A3" s="17" t="s">
        <v>0</v>
      </c>
      <c r="B3" s="18" t="s">
        <v>1</v>
      </c>
      <c r="C3" s="18" t="s">
        <v>2</v>
      </c>
      <c r="D3" s="17" t="s">
        <v>3</v>
      </c>
      <c r="E3" s="18" t="s">
        <v>4</v>
      </c>
      <c r="F3" s="19" t="s">
        <v>5</v>
      </c>
      <c r="G3" s="20" t="s">
        <v>6</v>
      </c>
      <c r="H3" s="21" t="s">
        <v>7</v>
      </c>
      <c r="I3" s="17" t="s">
        <v>8</v>
      </c>
    </row>
    <row r="4" spans="1:10" x14ac:dyDescent="0.3">
      <c r="A4" s="27" t="s">
        <v>9</v>
      </c>
      <c r="B4" s="55" t="s">
        <v>10</v>
      </c>
      <c r="C4" s="55" t="s">
        <v>11</v>
      </c>
      <c r="D4" s="25">
        <v>1982</v>
      </c>
      <c r="E4" s="22" t="s">
        <v>34</v>
      </c>
      <c r="F4" s="25">
        <v>17</v>
      </c>
      <c r="G4" s="26" t="s">
        <v>79</v>
      </c>
      <c r="H4" s="26" t="s">
        <v>80</v>
      </c>
      <c r="I4" s="60">
        <f>G4-H4</f>
        <v>2.7777777777777679E-2</v>
      </c>
      <c r="J4" t="s">
        <v>12</v>
      </c>
    </row>
    <row r="5" spans="1:10" x14ac:dyDescent="0.3">
      <c r="A5" s="27" t="s">
        <v>13</v>
      </c>
      <c r="B5" s="55" t="s">
        <v>92</v>
      </c>
      <c r="C5" s="55" t="s">
        <v>93</v>
      </c>
      <c r="D5" s="25">
        <v>2001</v>
      </c>
      <c r="E5" s="22" t="s">
        <v>128</v>
      </c>
      <c r="F5" s="25">
        <v>46</v>
      </c>
      <c r="G5" s="26" t="s">
        <v>94</v>
      </c>
      <c r="H5" s="26" t="s">
        <v>95</v>
      </c>
      <c r="I5" s="60">
        <f>G5-H5</f>
        <v>3.819444444444442E-2</v>
      </c>
    </row>
    <row r="6" spans="1:10" x14ac:dyDescent="0.3">
      <c r="A6" s="27" t="s">
        <v>14</v>
      </c>
      <c r="B6" s="55" t="s">
        <v>120</v>
      </c>
      <c r="C6" s="55" t="s">
        <v>121</v>
      </c>
      <c r="D6" s="25">
        <v>1969</v>
      </c>
      <c r="E6" s="23" t="s">
        <v>83</v>
      </c>
      <c r="F6" s="25">
        <v>10</v>
      </c>
      <c r="G6" s="26" t="s">
        <v>122</v>
      </c>
      <c r="H6" s="26" t="s">
        <v>123</v>
      </c>
      <c r="I6" s="60">
        <f>H6-G6</f>
        <v>4.3055555555555625E-2</v>
      </c>
    </row>
    <row r="7" spans="1:10" x14ac:dyDescent="0.3">
      <c r="A7" s="27" t="s">
        <v>15</v>
      </c>
      <c r="B7" s="55" t="s">
        <v>96</v>
      </c>
      <c r="C7" s="55" t="s">
        <v>97</v>
      </c>
      <c r="D7" s="25">
        <v>1972</v>
      </c>
      <c r="E7" s="23" t="s">
        <v>83</v>
      </c>
      <c r="F7" s="25">
        <v>42</v>
      </c>
      <c r="G7" s="26" t="s">
        <v>98</v>
      </c>
      <c r="H7" s="26" t="s">
        <v>99</v>
      </c>
      <c r="I7" s="60">
        <f>G7-H7</f>
        <v>4.4444444444444509E-2</v>
      </c>
      <c r="J7" t="s">
        <v>12</v>
      </c>
    </row>
    <row r="8" spans="1:10" x14ac:dyDescent="0.3">
      <c r="A8" s="27" t="s">
        <v>16</v>
      </c>
      <c r="B8" s="55" t="s">
        <v>102</v>
      </c>
      <c r="C8" s="55" t="s">
        <v>39</v>
      </c>
      <c r="D8" s="25">
        <v>2012</v>
      </c>
      <c r="E8" s="23" t="s">
        <v>83</v>
      </c>
      <c r="F8" s="25">
        <v>29</v>
      </c>
      <c r="G8" s="26" t="s">
        <v>103</v>
      </c>
      <c r="H8" s="26" t="s">
        <v>104</v>
      </c>
      <c r="I8" s="60">
        <f>H8-G8</f>
        <v>7.7777777777777946E-2</v>
      </c>
    </row>
    <row r="9" spans="1:10" x14ac:dyDescent="0.3">
      <c r="A9" s="27" t="s">
        <v>17</v>
      </c>
      <c r="B9" s="55" t="s">
        <v>86</v>
      </c>
      <c r="C9" s="55" t="s">
        <v>36</v>
      </c>
      <c r="D9" s="25">
        <v>1998</v>
      </c>
      <c r="E9" s="23" t="s">
        <v>83</v>
      </c>
      <c r="F9" s="25">
        <v>2</v>
      </c>
      <c r="G9" s="26" t="s">
        <v>87</v>
      </c>
      <c r="H9" s="26" t="s">
        <v>88</v>
      </c>
      <c r="I9" s="60">
        <f>H9-G9</f>
        <v>8.6805555555555358E-2</v>
      </c>
    </row>
    <row r="10" spans="1:10" x14ac:dyDescent="0.3">
      <c r="A10" s="27" t="s">
        <v>18</v>
      </c>
      <c r="B10" s="55" t="s">
        <v>59</v>
      </c>
      <c r="C10" s="55" t="s">
        <v>60</v>
      </c>
      <c r="D10" s="25">
        <v>1966</v>
      </c>
      <c r="E10" s="22" t="s">
        <v>61</v>
      </c>
      <c r="F10" s="25">
        <v>12</v>
      </c>
      <c r="G10" s="26" t="s">
        <v>110</v>
      </c>
      <c r="H10" s="26" t="s">
        <v>111</v>
      </c>
      <c r="I10" s="60">
        <f>G10-H10</f>
        <v>9.7222222222222321E-2</v>
      </c>
    </row>
    <row r="11" spans="1:10" x14ac:dyDescent="0.3">
      <c r="A11" s="27" t="s">
        <v>19</v>
      </c>
      <c r="B11" s="55" t="s">
        <v>107</v>
      </c>
      <c r="C11" s="55" t="s">
        <v>108</v>
      </c>
      <c r="D11" s="25">
        <v>1979</v>
      </c>
      <c r="E11" s="23" t="s">
        <v>83</v>
      </c>
      <c r="F11" s="25">
        <v>31</v>
      </c>
      <c r="G11" s="26" t="s">
        <v>109</v>
      </c>
      <c r="H11" s="26" t="s">
        <v>104</v>
      </c>
      <c r="I11" s="60">
        <f>G11-H11</f>
        <v>9.8611111111110983E-2</v>
      </c>
    </row>
    <row r="12" spans="1:10" x14ac:dyDescent="0.3">
      <c r="A12" s="27" t="s">
        <v>20</v>
      </c>
      <c r="B12" s="55" t="s">
        <v>116</v>
      </c>
      <c r="C12" s="55" t="s">
        <v>117</v>
      </c>
      <c r="D12" s="25">
        <v>1981</v>
      </c>
      <c r="E12" s="22" t="s">
        <v>127</v>
      </c>
      <c r="F12" s="25">
        <v>13</v>
      </c>
      <c r="G12" s="26" t="s">
        <v>118</v>
      </c>
      <c r="H12" s="26" t="s">
        <v>119</v>
      </c>
      <c r="I12" s="60">
        <f>G12-H12</f>
        <v>0.11458333333333326</v>
      </c>
      <c r="J12" t="s">
        <v>12</v>
      </c>
    </row>
    <row r="13" spans="1:10" x14ac:dyDescent="0.3">
      <c r="A13" s="27" t="s">
        <v>21</v>
      </c>
      <c r="B13" s="55" t="s">
        <v>124</v>
      </c>
      <c r="C13" s="55" t="s">
        <v>38</v>
      </c>
      <c r="D13" s="25">
        <v>1969</v>
      </c>
      <c r="E13" s="23" t="s">
        <v>83</v>
      </c>
      <c r="F13" s="25">
        <v>9</v>
      </c>
      <c r="G13" s="26" t="s">
        <v>125</v>
      </c>
      <c r="H13" s="26" t="s">
        <v>126</v>
      </c>
      <c r="I13" s="60">
        <f>G13-H13</f>
        <v>0.13541666666666674</v>
      </c>
    </row>
    <row r="14" spans="1:10" x14ac:dyDescent="0.3">
      <c r="A14" s="27" t="s">
        <v>22</v>
      </c>
      <c r="B14" s="55" t="s">
        <v>74</v>
      </c>
      <c r="C14" s="55" t="s">
        <v>35</v>
      </c>
      <c r="D14" s="25">
        <v>1992</v>
      </c>
      <c r="E14" s="22" t="s">
        <v>62</v>
      </c>
      <c r="F14" s="25">
        <v>38</v>
      </c>
      <c r="G14" s="26" t="s">
        <v>100</v>
      </c>
      <c r="H14" s="26" t="s">
        <v>101</v>
      </c>
      <c r="I14" s="60">
        <f>G14-H14</f>
        <v>0.13611111111111107</v>
      </c>
      <c r="J14" t="s">
        <v>12</v>
      </c>
    </row>
    <row r="15" spans="1:10" x14ac:dyDescent="0.3">
      <c r="A15" s="27" t="s">
        <v>23</v>
      </c>
      <c r="B15" s="55" t="s">
        <v>112</v>
      </c>
      <c r="C15" s="55" t="s">
        <v>113</v>
      </c>
      <c r="D15" s="25">
        <v>1982</v>
      </c>
      <c r="E15" s="23" t="s">
        <v>83</v>
      </c>
      <c r="F15" s="25">
        <v>26</v>
      </c>
      <c r="G15" s="26" t="s">
        <v>114</v>
      </c>
      <c r="H15" s="26" t="s">
        <v>115</v>
      </c>
      <c r="I15" s="60">
        <f>H15-G15</f>
        <v>0.1597222222222221</v>
      </c>
      <c r="J15" t="s">
        <v>12</v>
      </c>
    </row>
    <row r="16" spans="1:10" x14ac:dyDescent="0.3">
      <c r="A16" s="27" t="s">
        <v>24</v>
      </c>
      <c r="B16" s="55" t="s">
        <v>40</v>
      </c>
      <c r="C16" s="55" t="s">
        <v>37</v>
      </c>
      <c r="D16" s="25">
        <v>1979</v>
      </c>
      <c r="E16" s="22" t="s">
        <v>46</v>
      </c>
      <c r="F16" s="25">
        <v>25</v>
      </c>
      <c r="G16" s="26" t="s">
        <v>77</v>
      </c>
      <c r="H16" s="26" t="s">
        <v>78</v>
      </c>
      <c r="I16" s="60">
        <f>G16-H16</f>
        <v>0.21111111111111081</v>
      </c>
      <c r="J16" t="s">
        <v>12</v>
      </c>
    </row>
    <row r="17" spans="1:10" x14ac:dyDescent="0.3">
      <c r="A17" s="27" t="s">
        <v>66</v>
      </c>
      <c r="B17" s="55" t="s">
        <v>81</v>
      </c>
      <c r="C17" s="55" t="s">
        <v>82</v>
      </c>
      <c r="D17" s="25">
        <v>1959</v>
      </c>
      <c r="E17" s="23" t="s">
        <v>83</v>
      </c>
      <c r="F17" s="25">
        <v>1</v>
      </c>
      <c r="G17" s="26" t="s">
        <v>84</v>
      </c>
      <c r="H17" s="26" t="s">
        <v>85</v>
      </c>
      <c r="I17" s="60">
        <f>G17-H17</f>
        <v>0.21597222222222223</v>
      </c>
    </row>
    <row r="18" spans="1:10" x14ac:dyDescent="0.3">
      <c r="A18" s="27" t="s">
        <v>67</v>
      </c>
      <c r="B18" s="55" t="s">
        <v>81</v>
      </c>
      <c r="C18" s="55" t="s">
        <v>89</v>
      </c>
      <c r="D18" s="25">
        <v>1996</v>
      </c>
      <c r="E18" s="23" t="s">
        <v>83</v>
      </c>
      <c r="F18" s="25">
        <v>4</v>
      </c>
      <c r="G18" s="26" t="s">
        <v>90</v>
      </c>
      <c r="H18" s="26" t="s">
        <v>91</v>
      </c>
      <c r="I18" s="60">
        <f>G18-H18</f>
        <v>0.28819444444444442</v>
      </c>
      <c r="J18" t="s">
        <v>12</v>
      </c>
    </row>
    <row r="19" spans="1:10" x14ac:dyDescent="0.3">
      <c r="A19" s="27" t="s">
        <v>68</v>
      </c>
      <c r="B19" s="55" t="s">
        <v>102</v>
      </c>
      <c r="C19" s="55" t="s">
        <v>97</v>
      </c>
      <c r="D19" s="25">
        <v>2013</v>
      </c>
      <c r="E19" s="23" t="s">
        <v>83</v>
      </c>
      <c r="F19" s="25">
        <v>28</v>
      </c>
      <c r="G19" s="26" t="s">
        <v>105</v>
      </c>
      <c r="H19" s="26" t="s">
        <v>106</v>
      </c>
      <c r="I19" s="60">
        <f>G19-H19</f>
        <v>0.37916666666666665</v>
      </c>
      <c r="J19" t="s">
        <v>12</v>
      </c>
    </row>
    <row r="20" spans="1:10" ht="17.399999999999999" x14ac:dyDescent="0.3">
      <c r="A20" s="9" t="s">
        <v>194</v>
      </c>
      <c r="B20" s="28"/>
      <c r="C20" s="10"/>
      <c r="D20" s="29"/>
      <c r="E20" s="9"/>
      <c r="F20" s="11"/>
      <c r="G20" s="30"/>
      <c r="H20" s="15"/>
      <c r="I20" s="58"/>
    </row>
    <row r="21" spans="1:10" x14ac:dyDescent="0.3">
      <c r="A21" s="17" t="s">
        <v>0</v>
      </c>
      <c r="B21" s="18" t="s">
        <v>1</v>
      </c>
      <c r="C21" s="18" t="s">
        <v>2</v>
      </c>
      <c r="D21" s="17" t="s">
        <v>3</v>
      </c>
      <c r="E21" s="18" t="s">
        <v>4</v>
      </c>
      <c r="F21" s="19" t="s">
        <v>5</v>
      </c>
      <c r="G21" s="20" t="s">
        <v>6</v>
      </c>
      <c r="H21" s="21" t="s">
        <v>7</v>
      </c>
      <c r="I21" s="59" t="s">
        <v>8</v>
      </c>
    </row>
    <row r="22" spans="1:10" x14ac:dyDescent="0.3">
      <c r="A22" s="27" t="s">
        <v>9</v>
      </c>
      <c r="B22" s="55" t="s">
        <v>41</v>
      </c>
      <c r="C22" s="55" t="s">
        <v>43</v>
      </c>
      <c r="D22" s="24">
        <v>2000</v>
      </c>
      <c r="E22" s="22" t="s">
        <v>25</v>
      </c>
      <c r="F22" s="53">
        <v>44</v>
      </c>
      <c r="G22" s="51" t="s">
        <v>136</v>
      </c>
      <c r="H22" s="51" t="s">
        <v>137</v>
      </c>
      <c r="I22" s="60">
        <f t="shared" ref="I22:I27" si="0">H22-G22</f>
        <v>1.388888888888884E-3</v>
      </c>
      <c r="J22" t="s">
        <v>12</v>
      </c>
    </row>
    <row r="23" spans="1:10" x14ac:dyDescent="0.3">
      <c r="A23" s="27" t="s">
        <v>13</v>
      </c>
      <c r="B23" s="55" t="s">
        <v>116</v>
      </c>
      <c r="C23" s="55" t="s">
        <v>156</v>
      </c>
      <c r="D23" s="25">
        <v>2018</v>
      </c>
      <c r="E23" s="22" t="s">
        <v>127</v>
      </c>
      <c r="F23" s="53">
        <v>14</v>
      </c>
      <c r="G23" s="51" t="s">
        <v>157</v>
      </c>
      <c r="H23" s="51" t="s">
        <v>158</v>
      </c>
      <c r="I23" s="60">
        <f t="shared" si="0"/>
        <v>8.3333333333333592E-3</v>
      </c>
      <c r="J23" t="s">
        <v>12</v>
      </c>
    </row>
    <row r="24" spans="1:10" x14ac:dyDescent="0.3">
      <c r="A24" s="27" t="s">
        <v>14</v>
      </c>
      <c r="B24" s="55" t="s">
        <v>159</v>
      </c>
      <c r="C24" s="55" t="s">
        <v>160</v>
      </c>
      <c r="D24" s="25">
        <v>2012</v>
      </c>
      <c r="E24" s="22" t="s">
        <v>127</v>
      </c>
      <c r="F24" s="53">
        <v>15</v>
      </c>
      <c r="G24" s="51" t="s">
        <v>131</v>
      </c>
      <c r="H24" s="51" t="s">
        <v>157</v>
      </c>
      <c r="I24" s="60">
        <f t="shared" si="0"/>
        <v>1.041666666666663E-2</v>
      </c>
      <c r="J24" t="s">
        <v>12</v>
      </c>
    </row>
    <row r="25" spans="1:10" x14ac:dyDescent="0.3">
      <c r="A25" s="27" t="s">
        <v>15</v>
      </c>
      <c r="B25" s="55" t="s">
        <v>133</v>
      </c>
      <c r="C25" s="55" t="s">
        <v>42</v>
      </c>
      <c r="D25" s="25">
        <v>1966</v>
      </c>
      <c r="E25" s="23" t="s">
        <v>49</v>
      </c>
      <c r="F25" s="53">
        <v>43</v>
      </c>
      <c r="G25" s="51" t="s">
        <v>134</v>
      </c>
      <c r="H25" s="51" t="s">
        <v>135</v>
      </c>
      <c r="I25" s="60">
        <f t="shared" si="0"/>
        <v>1.7361111111111049E-2</v>
      </c>
      <c r="J25" t="s">
        <v>12</v>
      </c>
    </row>
    <row r="26" spans="1:10" x14ac:dyDescent="0.3">
      <c r="A26" s="27" t="s">
        <v>16</v>
      </c>
      <c r="B26" s="55" t="s">
        <v>56</v>
      </c>
      <c r="C26" s="55" t="s">
        <v>65</v>
      </c>
      <c r="D26" s="24">
        <v>2022</v>
      </c>
      <c r="E26" s="22" t="s">
        <v>25</v>
      </c>
      <c r="F26" s="53">
        <v>7</v>
      </c>
      <c r="G26" s="51" t="s">
        <v>169</v>
      </c>
      <c r="H26" s="51" t="s">
        <v>170</v>
      </c>
      <c r="I26" s="60">
        <f t="shared" si="0"/>
        <v>2.1527777777777812E-2</v>
      </c>
      <c r="J26" t="s">
        <v>12</v>
      </c>
    </row>
    <row r="27" spans="1:10" x14ac:dyDescent="0.3">
      <c r="A27" s="27" t="s">
        <v>17</v>
      </c>
      <c r="B27" s="55" t="s">
        <v>152</v>
      </c>
      <c r="C27" s="55" t="s">
        <v>153</v>
      </c>
      <c r="D27" s="25">
        <v>1983</v>
      </c>
      <c r="E27" s="23" t="s">
        <v>178</v>
      </c>
      <c r="F27" s="53">
        <v>34</v>
      </c>
      <c r="G27" s="51" t="s">
        <v>71</v>
      </c>
      <c r="H27" s="51" t="s">
        <v>73</v>
      </c>
      <c r="I27" s="60">
        <f t="shared" si="0"/>
        <v>3.6111111111111094E-2</v>
      </c>
    </row>
    <row r="28" spans="1:10" x14ac:dyDescent="0.3">
      <c r="A28" s="27" t="s">
        <v>18</v>
      </c>
      <c r="B28" s="55" t="s">
        <v>154</v>
      </c>
      <c r="C28" s="55" t="s">
        <v>36</v>
      </c>
      <c r="D28" s="25">
        <v>2008</v>
      </c>
      <c r="E28" s="23" t="s">
        <v>178</v>
      </c>
      <c r="F28" s="53">
        <v>32</v>
      </c>
      <c r="G28" s="51" t="s">
        <v>155</v>
      </c>
      <c r="H28" s="51" t="s">
        <v>73</v>
      </c>
      <c r="I28" s="60">
        <f>G28-H28</f>
        <v>4.861111111111116E-2</v>
      </c>
    </row>
    <row r="29" spans="1:10" x14ac:dyDescent="0.3">
      <c r="A29" s="27" t="s">
        <v>19</v>
      </c>
      <c r="B29" s="55" t="s">
        <v>129</v>
      </c>
      <c r="C29" s="55" t="s">
        <v>130</v>
      </c>
      <c r="D29" s="25">
        <v>1978</v>
      </c>
      <c r="E29" s="23" t="s">
        <v>25</v>
      </c>
      <c r="F29" s="53">
        <v>19</v>
      </c>
      <c r="G29" s="51" t="s">
        <v>131</v>
      </c>
      <c r="H29" s="51" t="s">
        <v>132</v>
      </c>
      <c r="I29" s="60">
        <f>H29-G29</f>
        <v>4.9999999999999989E-2</v>
      </c>
      <c r="J29" t="s">
        <v>12</v>
      </c>
    </row>
    <row r="30" spans="1:10" x14ac:dyDescent="0.3">
      <c r="A30" s="27" t="s">
        <v>20</v>
      </c>
      <c r="B30" s="55" t="s">
        <v>142</v>
      </c>
      <c r="C30" s="55" t="s">
        <v>149</v>
      </c>
      <c r="D30" s="25">
        <v>2022</v>
      </c>
      <c r="E30" s="23" t="s">
        <v>178</v>
      </c>
      <c r="F30" s="53">
        <v>37</v>
      </c>
      <c r="G30" s="51" t="s">
        <v>150</v>
      </c>
      <c r="H30" s="51" t="s">
        <v>151</v>
      </c>
      <c r="I30" s="60">
        <f>G30-H30</f>
        <v>5.8333333333333348E-2</v>
      </c>
      <c r="J30" t="s">
        <v>12</v>
      </c>
    </row>
    <row r="31" spans="1:10" x14ac:dyDescent="0.3">
      <c r="A31" s="27" t="s">
        <v>21</v>
      </c>
      <c r="B31" s="56" t="s">
        <v>26</v>
      </c>
      <c r="C31" s="56" t="s">
        <v>29</v>
      </c>
      <c r="D31" s="32">
        <v>1970</v>
      </c>
      <c r="E31" s="33" t="s">
        <v>30</v>
      </c>
      <c r="F31" s="53">
        <v>3</v>
      </c>
      <c r="G31" s="51" t="s">
        <v>172</v>
      </c>
      <c r="H31" s="51" t="s">
        <v>173</v>
      </c>
      <c r="I31" s="60">
        <f>G31-H31</f>
        <v>5.902777777777779E-2</v>
      </c>
      <c r="J31" t="s">
        <v>12</v>
      </c>
    </row>
    <row r="32" spans="1:10" x14ac:dyDescent="0.3">
      <c r="A32" s="27" t="s">
        <v>22</v>
      </c>
      <c r="B32" s="55" t="s">
        <v>142</v>
      </c>
      <c r="C32" s="55" t="s">
        <v>143</v>
      </c>
      <c r="D32" s="25">
        <v>2019</v>
      </c>
      <c r="E32" s="23" t="s">
        <v>178</v>
      </c>
      <c r="F32" s="53">
        <v>35</v>
      </c>
      <c r="G32" s="51" t="s">
        <v>144</v>
      </c>
      <c r="H32" s="51" t="s">
        <v>145</v>
      </c>
      <c r="I32" s="60">
        <f>H32-G32</f>
        <v>6.0416666666666674E-2</v>
      </c>
      <c r="J32" t="s">
        <v>12</v>
      </c>
    </row>
    <row r="33" spans="1:11" x14ac:dyDescent="0.3">
      <c r="A33" s="27" t="s">
        <v>23</v>
      </c>
      <c r="B33" s="55" t="s">
        <v>56</v>
      </c>
      <c r="C33" s="55" t="s">
        <v>36</v>
      </c>
      <c r="D33" s="24">
        <v>1991</v>
      </c>
      <c r="E33" s="22" t="s">
        <v>25</v>
      </c>
      <c r="F33" s="53">
        <v>5</v>
      </c>
      <c r="G33" s="51" t="s">
        <v>165</v>
      </c>
      <c r="H33" s="51" t="s">
        <v>166</v>
      </c>
      <c r="I33" s="60">
        <f>H33-G33</f>
        <v>6.8055555555555536E-2</v>
      </c>
      <c r="J33" t="s">
        <v>12</v>
      </c>
    </row>
    <row r="34" spans="1:11" x14ac:dyDescent="0.3">
      <c r="A34" s="27" t="s">
        <v>24</v>
      </c>
      <c r="B34" s="56" t="s">
        <v>27</v>
      </c>
      <c r="C34" s="56" t="s">
        <v>28</v>
      </c>
      <c r="D34" s="32">
        <v>1942</v>
      </c>
      <c r="E34" s="33" t="s">
        <v>30</v>
      </c>
      <c r="F34" s="53">
        <v>30</v>
      </c>
      <c r="G34" s="51" t="s">
        <v>72</v>
      </c>
      <c r="H34" s="51" t="s">
        <v>171</v>
      </c>
      <c r="I34" s="60">
        <f>G34-H34</f>
        <v>8.9583333333333348E-2</v>
      </c>
    </row>
    <row r="35" spans="1:11" x14ac:dyDescent="0.3">
      <c r="A35" s="27" t="s">
        <v>66</v>
      </c>
      <c r="B35" s="55" t="s">
        <v>55</v>
      </c>
      <c r="C35" s="55" t="s">
        <v>50</v>
      </c>
      <c r="D35" s="24">
        <v>2021</v>
      </c>
      <c r="E35" s="22" t="s">
        <v>25</v>
      </c>
      <c r="F35" s="53">
        <v>6</v>
      </c>
      <c r="G35" s="51" t="s">
        <v>167</v>
      </c>
      <c r="H35" s="51" t="s">
        <v>168</v>
      </c>
      <c r="I35" s="60">
        <f>H35-G35</f>
        <v>9.1666666666666563E-2</v>
      </c>
    </row>
    <row r="36" spans="1:11" x14ac:dyDescent="0.3">
      <c r="A36" s="27" t="s">
        <v>67</v>
      </c>
      <c r="B36" s="55" t="s">
        <v>142</v>
      </c>
      <c r="C36" s="55" t="s">
        <v>146</v>
      </c>
      <c r="D36" s="25">
        <v>1983</v>
      </c>
      <c r="E36" s="23" t="s">
        <v>178</v>
      </c>
      <c r="F36" s="53">
        <v>36</v>
      </c>
      <c r="G36" s="51" t="s">
        <v>147</v>
      </c>
      <c r="H36" s="51" t="s">
        <v>148</v>
      </c>
      <c r="I36" s="60">
        <f>H36-G36</f>
        <v>0.10069444444444442</v>
      </c>
      <c r="J36" t="s">
        <v>12</v>
      </c>
    </row>
    <row r="37" spans="1:11" x14ac:dyDescent="0.3">
      <c r="A37" s="27" t="s">
        <v>68</v>
      </c>
      <c r="B37" s="55" t="s">
        <v>31</v>
      </c>
      <c r="C37" s="55" t="s">
        <v>51</v>
      </c>
      <c r="D37" s="25">
        <v>2014</v>
      </c>
      <c r="E37" s="23" t="s">
        <v>44</v>
      </c>
      <c r="F37" s="53">
        <v>16</v>
      </c>
      <c r="G37" s="51" t="s">
        <v>163</v>
      </c>
      <c r="H37" s="51" t="s">
        <v>164</v>
      </c>
      <c r="I37" s="60">
        <f>G37-H37</f>
        <v>0.10347222222222224</v>
      </c>
      <c r="J37" t="s">
        <v>12</v>
      </c>
    </row>
    <row r="38" spans="1:11" x14ac:dyDescent="0.3">
      <c r="A38" s="27" t="s">
        <v>69</v>
      </c>
      <c r="B38" s="55" t="s">
        <v>63</v>
      </c>
      <c r="C38" s="55" t="s">
        <v>38</v>
      </c>
      <c r="D38" s="24">
        <v>1982</v>
      </c>
      <c r="E38" s="22" t="s">
        <v>62</v>
      </c>
      <c r="F38" s="53">
        <v>40</v>
      </c>
      <c r="G38" s="51" t="s">
        <v>140</v>
      </c>
      <c r="H38" s="51" t="s">
        <v>141</v>
      </c>
      <c r="I38" s="60">
        <f>H38-G38</f>
        <v>0.10486111111111118</v>
      </c>
      <c r="J38" t="s">
        <v>12</v>
      </c>
    </row>
    <row r="39" spans="1:11" x14ac:dyDescent="0.3">
      <c r="A39" s="27" t="s">
        <v>70</v>
      </c>
      <c r="B39" s="55" t="s">
        <v>63</v>
      </c>
      <c r="C39" s="55" t="s">
        <v>64</v>
      </c>
      <c r="D39" s="24">
        <v>2022</v>
      </c>
      <c r="E39" s="22" t="s">
        <v>62</v>
      </c>
      <c r="F39" s="53">
        <v>39</v>
      </c>
      <c r="G39" s="51" t="s">
        <v>138</v>
      </c>
      <c r="H39" s="51" t="s">
        <v>139</v>
      </c>
      <c r="I39" s="60">
        <f>H39-G39</f>
        <v>0.12361111111111112</v>
      </c>
      <c r="J39" t="s">
        <v>12</v>
      </c>
    </row>
    <row r="40" spans="1:11" x14ac:dyDescent="0.3">
      <c r="A40" s="27" t="s">
        <v>190</v>
      </c>
      <c r="B40" s="55" t="s">
        <v>31</v>
      </c>
      <c r="C40" s="55" t="s">
        <v>54</v>
      </c>
      <c r="D40" s="24">
        <v>2017</v>
      </c>
      <c r="E40" s="22" t="s">
        <v>44</v>
      </c>
      <c r="F40" s="53">
        <v>11</v>
      </c>
      <c r="G40" s="51" t="s">
        <v>161</v>
      </c>
      <c r="H40" s="51" t="s">
        <v>162</v>
      </c>
      <c r="I40" s="60">
        <f>G40-H40</f>
        <v>0.13680555555555551</v>
      </c>
      <c r="J40" t="s">
        <v>12</v>
      </c>
    </row>
    <row r="41" spans="1:11" ht="17.399999999999999" x14ac:dyDescent="0.3">
      <c r="A41" s="9" t="s">
        <v>188</v>
      </c>
      <c r="B41" s="28"/>
      <c r="C41" s="10"/>
      <c r="D41" s="29"/>
      <c r="E41" s="9"/>
      <c r="F41" s="11"/>
      <c r="G41" s="30"/>
      <c r="H41" s="15"/>
      <c r="I41" s="16"/>
      <c r="K41" s="63"/>
    </row>
    <row r="42" spans="1:11" x14ac:dyDescent="0.3">
      <c r="A42" s="17" t="s">
        <v>0</v>
      </c>
      <c r="B42" s="18" t="s">
        <v>1</v>
      </c>
      <c r="C42" s="18" t="s">
        <v>2</v>
      </c>
      <c r="D42" s="17" t="s">
        <v>3</v>
      </c>
      <c r="E42" s="18" t="s">
        <v>4</v>
      </c>
      <c r="F42" s="19" t="s">
        <v>5</v>
      </c>
      <c r="G42" s="20" t="s">
        <v>6</v>
      </c>
      <c r="H42" s="21" t="s">
        <v>7</v>
      </c>
      <c r="I42" s="17" t="s">
        <v>8</v>
      </c>
    </row>
    <row r="43" spans="1:11" x14ac:dyDescent="0.3">
      <c r="A43" s="27" t="s">
        <v>9</v>
      </c>
      <c r="B43" s="57" t="s">
        <v>10</v>
      </c>
      <c r="C43" s="56" t="s">
        <v>38</v>
      </c>
      <c r="D43" s="35">
        <v>2011</v>
      </c>
      <c r="E43" s="31" t="s">
        <v>48</v>
      </c>
      <c r="F43" s="32">
        <v>18</v>
      </c>
      <c r="G43" s="36" t="s">
        <v>186</v>
      </c>
      <c r="H43" s="36" t="s">
        <v>187</v>
      </c>
      <c r="I43" s="60">
        <f>H43-G43</f>
        <v>1.8055555555555547E-2</v>
      </c>
      <c r="J43" t="s">
        <v>12</v>
      </c>
    </row>
    <row r="44" spans="1:11" x14ac:dyDescent="0.3">
      <c r="A44" s="27" t="s">
        <v>13</v>
      </c>
      <c r="B44" s="57" t="s">
        <v>47</v>
      </c>
      <c r="C44" s="56" t="s">
        <v>36</v>
      </c>
      <c r="D44" s="35">
        <v>2011</v>
      </c>
      <c r="E44" s="31" t="s">
        <v>45</v>
      </c>
      <c r="F44" s="32">
        <v>20</v>
      </c>
      <c r="G44" s="36" t="s">
        <v>71</v>
      </c>
      <c r="H44" s="36" t="s">
        <v>179</v>
      </c>
      <c r="I44" s="60">
        <f>H44-G44</f>
        <v>0.56041666666666667</v>
      </c>
      <c r="J44" t="s">
        <v>12</v>
      </c>
    </row>
    <row r="45" spans="1:11" s="37" customFormat="1" x14ac:dyDescent="0.3">
      <c r="A45" s="27" t="s">
        <v>14</v>
      </c>
      <c r="B45" s="57" t="s">
        <v>52</v>
      </c>
      <c r="C45" s="56" t="s">
        <v>58</v>
      </c>
      <c r="D45" s="35">
        <v>1993</v>
      </c>
      <c r="E45" s="31" t="s">
        <v>57</v>
      </c>
      <c r="F45" s="32">
        <v>22</v>
      </c>
      <c r="G45" s="36" t="s">
        <v>180</v>
      </c>
      <c r="H45" s="36" t="s">
        <v>181</v>
      </c>
      <c r="I45" s="60">
        <f>H45-G45</f>
        <v>0.59791666666666676</v>
      </c>
      <c r="J45" t="s">
        <v>12</v>
      </c>
    </row>
    <row r="46" spans="1:11" s="37" customFormat="1" x14ac:dyDescent="0.3">
      <c r="A46" s="27" t="s">
        <v>15</v>
      </c>
      <c r="B46" s="56" t="s">
        <v>52</v>
      </c>
      <c r="C46" s="56" t="s">
        <v>35</v>
      </c>
      <c r="D46" s="50">
        <v>2019</v>
      </c>
      <c r="E46" s="52" t="s">
        <v>57</v>
      </c>
      <c r="F46" s="24">
        <v>24</v>
      </c>
      <c r="G46" s="34" t="s">
        <v>184</v>
      </c>
      <c r="H46" s="34" t="s">
        <v>185</v>
      </c>
      <c r="I46" s="60">
        <f>H46-G46</f>
        <v>0.6118055555555556</v>
      </c>
      <c r="J46" t="s">
        <v>12</v>
      </c>
    </row>
    <row r="47" spans="1:11" x14ac:dyDescent="0.3">
      <c r="A47" s="27" t="s">
        <v>16</v>
      </c>
      <c r="B47" s="55" t="s">
        <v>52</v>
      </c>
      <c r="C47" s="55" t="s">
        <v>53</v>
      </c>
      <c r="D47" s="25">
        <v>2021</v>
      </c>
      <c r="E47" s="52" t="s">
        <v>57</v>
      </c>
      <c r="F47" s="32">
        <v>23</v>
      </c>
      <c r="G47" s="36" t="s">
        <v>182</v>
      </c>
      <c r="H47" s="36" t="s">
        <v>183</v>
      </c>
      <c r="I47" s="60">
        <f>H47-G47</f>
        <v>0.65277777777777779</v>
      </c>
      <c r="J47" t="s">
        <v>12</v>
      </c>
    </row>
    <row r="48" spans="1:11" ht="17.399999999999999" x14ac:dyDescent="0.3">
      <c r="A48" s="9" t="s">
        <v>189</v>
      </c>
      <c r="B48" s="28"/>
      <c r="C48" s="10"/>
      <c r="D48" s="29"/>
      <c r="E48" s="9"/>
      <c r="F48" s="11"/>
      <c r="G48" s="30"/>
      <c r="H48" s="15"/>
      <c r="I48" s="16"/>
    </row>
    <row r="49" spans="1:10" s="37" customFormat="1" x14ac:dyDescent="0.3">
      <c r="A49" s="27" t="s">
        <v>9</v>
      </c>
      <c r="B49" s="57" t="s">
        <v>47</v>
      </c>
      <c r="C49" s="56" t="s">
        <v>29</v>
      </c>
      <c r="D49" s="35">
        <v>1976</v>
      </c>
      <c r="E49" s="31" t="s">
        <v>45</v>
      </c>
      <c r="F49" s="24">
        <v>76</v>
      </c>
      <c r="G49" s="34" t="s">
        <v>176</v>
      </c>
      <c r="H49" s="34" t="s">
        <v>177</v>
      </c>
      <c r="I49" s="60">
        <f>H49-G49</f>
        <v>7.9166666666666607E-2</v>
      </c>
      <c r="J49"/>
    </row>
    <row r="50" spans="1:10" x14ac:dyDescent="0.3">
      <c r="A50" s="27" t="s">
        <v>13</v>
      </c>
      <c r="B50" s="57" t="s">
        <v>174</v>
      </c>
      <c r="C50" s="56" t="s">
        <v>38</v>
      </c>
      <c r="D50" s="35">
        <v>1976</v>
      </c>
      <c r="E50" s="31" t="s">
        <v>45</v>
      </c>
      <c r="F50" s="32">
        <v>8</v>
      </c>
      <c r="G50" s="36" t="s">
        <v>75</v>
      </c>
      <c r="H50" s="36" t="s">
        <v>175</v>
      </c>
      <c r="I50" s="60">
        <f>H50-G50</f>
        <v>0.1020833333333333</v>
      </c>
    </row>
    <row r="52" spans="1:10" x14ac:dyDescent="0.3">
      <c r="A52" s="42" t="s">
        <v>32</v>
      </c>
      <c r="B52" s="39"/>
      <c r="C52" s="39"/>
      <c r="D52" s="40"/>
      <c r="E52" s="39"/>
      <c r="F52" s="40"/>
      <c r="G52" s="41"/>
      <c r="H52" s="41"/>
      <c r="I52" s="43"/>
    </row>
    <row r="53" spans="1:10" x14ac:dyDescent="0.3">
      <c r="A53" s="38"/>
      <c r="B53" s="39"/>
      <c r="C53" s="39"/>
      <c r="D53" s="40"/>
      <c r="E53" s="39"/>
      <c r="F53" s="40"/>
      <c r="G53" s="41"/>
      <c r="H53" s="41"/>
      <c r="I53" s="43"/>
    </row>
    <row r="54" spans="1:10" x14ac:dyDescent="0.3">
      <c r="A54" s="42" t="s">
        <v>33</v>
      </c>
      <c r="B54" s="39"/>
      <c r="C54" s="39"/>
      <c r="D54" s="40"/>
      <c r="F54" s="40"/>
      <c r="G54" s="44"/>
      <c r="H54" s="45"/>
      <c r="I54" s="46"/>
    </row>
    <row r="55" spans="1:10" x14ac:dyDescent="0.3">
      <c r="B55" s="47"/>
      <c r="C55" s="48"/>
      <c r="D55" s="40"/>
      <c r="F55" s="40"/>
      <c r="G55" s="49"/>
      <c r="H55" s="49"/>
      <c r="I55" s="38"/>
    </row>
    <row r="56" spans="1:10" x14ac:dyDescent="0.3">
      <c r="A56" s="64" t="s">
        <v>192</v>
      </c>
      <c r="C56" s="48"/>
      <c r="D56" s="40"/>
      <c r="F56" s="40"/>
      <c r="G56" s="49"/>
      <c r="H56" s="49"/>
    </row>
    <row r="57" spans="1:10" x14ac:dyDescent="0.3">
      <c r="A57" s="54"/>
    </row>
    <row r="59" spans="1:10" x14ac:dyDescent="0.3">
      <c r="A59" t="s">
        <v>191</v>
      </c>
    </row>
    <row r="60" spans="1:10" x14ac:dyDescent="0.3">
      <c r="A60" t="s">
        <v>195</v>
      </c>
    </row>
  </sheetData>
  <sortState xmlns:xlrd2="http://schemas.microsoft.com/office/spreadsheetml/2017/richdata2" ref="B45:I46">
    <sortCondition ref="I45:I46"/>
  </sortState>
  <phoneticPr fontId="19" type="noConversion"/>
  <pageMargins left="0.7" right="0.7" top="0.78740157499999996" bottom="0.78740157499999996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6582fd0-b3c6-409a-a5d2-55d5ef08f1c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1DB92F8385C1B4A9ECC7E4DDCE95620" ma:contentTypeVersion="12" ma:contentTypeDescription="Vytvoří nový dokument" ma:contentTypeScope="" ma:versionID="68a92ecfb7caef2643e065586c38b06f">
  <xsd:schema xmlns:xsd="http://www.w3.org/2001/XMLSchema" xmlns:xs="http://www.w3.org/2001/XMLSchema" xmlns:p="http://schemas.microsoft.com/office/2006/metadata/properties" xmlns:ns3="e6582fd0-b3c6-409a-a5d2-55d5ef08f1c6" targetNamespace="http://schemas.microsoft.com/office/2006/metadata/properties" ma:root="true" ma:fieldsID="36b38105f1005e1285ece3903d653cb5" ns3:_="">
    <xsd:import namespace="e6582fd0-b3c6-409a-a5d2-55d5ef08f1c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_activity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82fd0-b3c6-409a-a5d2-55d5ef08f1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9B7F6B-F13C-4714-A986-4F393EE13D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E3B560-53F1-4AE1-B223-3C1BE395F48A}">
  <ds:schemaRefs>
    <ds:schemaRef ds:uri="e6582fd0-b3c6-409a-a5d2-55d5ef08f1c6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F820C67-65FB-41B9-9D77-7809FF886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82fd0-b3c6-409a-a5d2-55d5ef08f1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Lazurková</dc:creator>
  <cp:lastModifiedBy>Šandera Martin</cp:lastModifiedBy>
  <dcterms:created xsi:type="dcterms:W3CDTF">2021-04-18T19:49:05Z</dcterms:created>
  <dcterms:modified xsi:type="dcterms:W3CDTF">2026-03-17T13:02:31Z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0x01010001DB92F8385C1B4A9ECC7E4DDCE95620</vt:lpwstr>
  </property>
</Properties>
</file>